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<sst xmlns="http://schemas.openxmlformats.org/spreadsheetml/2006/main" count="70" uniqueCount="64">
  <si>
    <t>内蒙古机电职业技术学院2023届毕业生信息</t>
  </si>
  <si>
    <t>系部</t>
  </si>
  <si>
    <t>专业</t>
  </si>
  <si>
    <t>男生（人）</t>
  </si>
  <si>
    <t>女生（人）</t>
  </si>
  <si>
    <t>总人数（人）</t>
  </si>
  <si>
    <t>机电工程系</t>
  </si>
  <si>
    <t>机电一体化技术</t>
  </si>
  <si>
    <t>机械制造与自动化</t>
  </si>
  <si>
    <t>机电一体化技术（能源方向）</t>
  </si>
  <si>
    <t>智能控制技术</t>
  </si>
  <si>
    <t>机电一体化技术（农业装备应用方向）</t>
  </si>
  <si>
    <t>数控技术(柔性制造技术)</t>
  </si>
  <si>
    <t>机电设备维修与管理</t>
  </si>
  <si>
    <t>机电一体化技术(机械装调与控制技术)</t>
  </si>
  <si>
    <t>合计</t>
  </si>
  <si>
    <t>电气工程系</t>
  </si>
  <si>
    <t>电气自动化技术</t>
  </si>
  <si>
    <t>电力系统自动化技术</t>
  </si>
  <si>
    <t>风力发电工程技术</t>
  </si>
  <si>
    <t>供用电技术</t>
  </si>
  <si>
    <t>电子信息工程技术</t>
  </si>
  <si>
    <t>工业机器人技术</t>
  </si>
  <si>
    <t>能源与材料工程系</t>
  </si>
  <si>
    <t>电厂热能动力装置</t>
  </si>
  <si>
    <t>焊接技术与自动化（机器人焊接方向）</t>
  </si>
  <si>
    <t>安全技术与管理</t>
  </si>
  <si>
    <t>环境监测与控制技术</t>
  </si>
  <si>
    <t>储能技术</t>
  </si>
  <si>
    <t>机械制造与自动化(3D打印技术)</t>
  </si>
  <si>
    <t>光伏材料制备技术</t>
  </si>
  <si>
    <t>光伏发电技术与应用</t>
  </si>
  <si>
    <t>水利与土木建筑工程系</t>
  </si>
  <si>
    <t>建筑工程技术</t>
  </si>
  <si>
    <t>水利水电工程技术</t>
  </si>
  <si>
    <t>水利水电建筑工程</t>
  </si>
  <si>
    <t>道路桥梁工程技术</t>
  </si>
  <si>
    <t>工程造价（水利工程造价方向）</t>
  </si>
  <si>
    <t>工程造价（建筑工程造价方向）</t>
  </si>
  <si>
    <t>摄影测量与遥感技术</t>
  </si>
  <si>
    <t>消防工程技术</t>
  </si>
  <si>
    <t>经济与管理工程系</t>
  </si>
  <si>
    <t>会计</t>
  </si>
  <si>
    <t>物流管理(电商物流)</t>
  </si>
  <si>
    <t>财务管理</t>
  </si>
  <si>
    <t>税务</t>
  </si>
  <si>
    <t>电子商务</t>
  </si>
  <si>
    <t>旅游管理(智慧旅游方向)</t>
  </si>
  <si>
    <t>旅游管理</t>
  </si>
  <si>
    <t>旅游管理(研学旅行方向)</t>
  </si>
  <si>
    <t>酒店管理</t>
  </si>
  <si>
    <t>信息工程系</t>
  </si>
  <si>
    <t>计算机网络技术</t>
  </si>
  <si>
    <t>计算机信息管理</t>
  </si>
  <si>
    <t>软件技术（工业软件开发方向）</t>
  </si>
  <si>
    <t>软件技术（UI界面工程师方向）</t>
  </si>
  <si>
    <t>云计算技术与应用</t>
  </si>
  <si>
    <t>信息安全与管理（网络安全方向）</t>
  </si>
  <si>
    <t>大数据技术与应用</t>
  </si>
  <si>
    <t>车辆工程系</t>
  </si>
  <si>
    <t>汽车电子技术(检测与维修)</t>
  </si>
  <si>
    <t>汽车营销与服务</t>
  </si>
  <si>
    <t>新能源汽车技术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</si>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</sst>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25" workbookViewId="0">
      <selection activeCell="E18" sqref="E18"/>
    </sheetView>
  </sheetViews>
  <sheetFormatPr defaultColWidth="9" defaultRowHeight="13.5" outlineLevelCol="4"/>
  <cols>
    <col min="1" max="1" width="22.625" customWidth="1"/>
    <col min="2" max="2" width="32.875" customWidth="1"/>
    <col min="3" max="4" width="9" customWidth="1"/>
    <col min="5" max="5" width="9.125" customWidth="1"/>
  </cols>
  <sheetData>
    <row r="1" ht="22.5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 t="s">
        <v>6</v>
      </c>
      <c r="B3" s="4" t="s">
        <v>7</v>
      </c>
      <c r="C3" s="5">
        <v>492</v>
      </c>
      <c r="D3" s="5">
        <v>7</v>
      </c>
      <c r="E3" s="5">
        <v>499</v>
      </c>
    </row>
    <row r="4" spans="1:5">
      <c r="A4" s="6"/>
      <c r="B4" s="4" t="s">
        <v>8</v>
      </c>
      <c r="C4" s="5">
        <v>81</v>
      </c>
      <c r="D4" s="5">
        <v>0</v>
      </c>
      <c r="E4" s="5">
        <f>SUM(C4:D4)</f>
        <v>81</v>
      </c>
    </row>
    <row r="5" spans="1:5">
      <c r="A5" s="6"/>
      <c r="B5" s="4" t="s">
        <v>9</v>
      </c>
      <c r="C5" s="5">
        <v>92</v>
      </c>
      <c r="D5" s="5">
        <v>1</v>
      </c>
      <c r="E5" s="5">
        <v>93</v>
      </c>
    </row>
    <row r="6" spans="1:5">
      <c r="A6" s="6"/>
      <c r="B6" s="4" t="s">
        <v>10</v>
      </c>
      <c r="C6" s="5">
        <v>36</v>
      </c>
      <c r="D6" s="5">
        <v>4</v>
      </c>
      <c r="E6" s="5">
        <v>40</v>
      </c>
    </row>
    <row r="7" spans="1:5">
      <c r="A7" s="6"/>
      <c r="B7" s="4" t="s">
        <v>11</v>
      </c>
      <c r="C7" s="5">
        <v>35</v>
      </c>
      <c r="D7" s="5">
        <v>2</v>
      </c>
      <c r="E7" s="5">
        <v>37</v>
      </c>
    </row>
    <row r="8" spans="1:5">
      <c r="A8" s="6"/>
      <c r="B8" s="4" t="s">
        <v>12</v>
      </c>
      <c r="C8" s="5">
        <v>51</v>
      </c>
      <c r="D8" s="5">
        <v>4</v>
      </c>
      <c r="E8" s="5">
        <f>SUM(C8:D8)</f>
        <v>55</v>
      </c>
    </row>
    <row r="9" spans="1:5">
      <c r="A9" s="6"/>
      <c r="B9" s="4" t="s">
        <v>13</v>
      </c>
      <c r="C9" s="5">
        <v>41</v>
      </c>
      <c r="D9" s="5">
        <v>0</v>
      </c>
      <c r="E9" s="5">
        <f>SUM(C9:D9)</f>
        <v>41</v>
      </c>
    </row>
    <row r="10" spans="1:5">
      <c r="A10" s="6"/>
      <c r="B10" s="4" t="s">
        <v>14</v>
      </c>
      <c r="C10" s="5">
        <v>46</v>
      </c>
      <c r="D10" s="5">
        <v>0</v>
      </c>
      <c r="E10" s="5">
        <v>46</v>
      </c>
    </row>
    <row r="11" spans="1:5">
      <c r="A11" s="7"/>
      <c r="B11" s="8" t="s">
        <v>15</v>
      </c>
      <c r="C11" s="9">
        <f>SUM(C3:C10)</f>
        <v>874</v>
      </c>
      <c r="D11" s="9">
        <f>SUM(D3:D10)</f>
        <v>18</v>
      </c>
      <c r="E11" s="9">
        <f>SUM(E3,E4,E5,E6,E7,E8,E9,E10)</f>
        <v>892</v>
      </c>
    </row>
    <row r="12" spans="1:5">
      <c r="A12" s="3" t="s">
        <v>16</v>
      </c>
      <c r="B12" s="4" t="s">
        <v>17</v>
      </c>
      <c r="C12" s="4">
        <v>383</v>
      </c>
      <c r="D12" s="4">
        <v>14</v>
      </c>
      <c r="E12" s="4">
        <f>D12+C12</f>
        <v>397</v>
      </c>
    </row>
    <row r="13" spans="1:5">
      <c r="A13" s="6"/>
      <c r="B13" s="4" t="s">
        <v>18</v>
      </c>
      <c r="C13" s="4">
        <v>137</v>
      </c>
      <c r="D13" s="4">
        <v>11</v>
      </c>
      <c r="E13" s="4">
        <f t="shared" ref="E13:E19" si="0">D13+C13</f>
        <v>148</v>
      </c>
    </row>
    <row r="14" spans="1:5">
      <c r="A14" s="6"/>
      <c r="B14" s="4" t="s">
        <v>19</v>
      </c>
      <c r="C14" s="4">
        <v>58</v>
      </c>
      <c r="D14" s="4">
        <v>0</v>
      </c>
      <c r="E14" s="4">
        <f t="shared" si="0"/>
        <v>58</v>
      </c>
    </row>
    <row r="15" spans="1:5">
      <c r="A15" s="6"/>
      <c r="B15" s="4" t="s">
        <v>20</v>
      </c>
      <c r="C15" s="4">
        <v>48</v>
      </c>
      <c r="D15" s="4">
        <v>0</v>
      </c>
      <c r="E15" s="4">
        <f t="shared" si="0"/>
        <v>48</v>
      </c>
    </row>
    <row r="16" spans="1:5">
      <c r="A16" s="6"/>
      <c r="B16" s="4" t="s">
        <v>21</v>
      </c>
      <c r="C16" s="4">
        <v>38</v>
      </c>
      <c r="D16" s="4">
        <v>7</v>
      </c>
      <c r="E16" s="4">
        <f t="shared" si="0"/>
        <v>45</v>
      </c>
    </row>
    <row r="17" spans="1:5">
      <c r="A17" s="6"/>
      <c r="B17" s="4" t="s">
        <v>22</v>
      </c>
      <c r="C17" s="4">
        <v>38</v>
      </c>
      <c r="D17" s="4">
        <v>0</v>
      </c>
      <c r="E17" s="4">
        <f t="shared" si="0"/>
        <v>38</v>
      </c>
    </row>
    <row r="18" spans="1:5">
      <c r="A18" s="7"/>
      <c r="B18" s="8" t="s">
        <v>15</v>
      </c>
      <c r="C18" s="8">
        <f>SUM(C12:C17)</f>
        <v>702</v>
      </c>
      <c r="D18" s="8">
        <f>SUM(D12:D17)</f>
        <v>32</v>
      </c>
      <c r="E18" s="8">
        <f t="shared" si="0"/>
        <v>734</v>
      </c>
    </row>
    <row r="19" spans="1:5">
      <c r="A19" s="9" t="s">
        <v>23</v>
      </c>
      <c r="B19" s="10" t="s">
        <v>24</v>
      </c>
      <c r="C19" s="5">
        <v>31</v>
      </c>
      <c r="D19" s="5">
        <v>4</v>
      </c>
      <c r="E19" s="4">
        <f t="shared" si="0"/>
        <v>35</v>
      </c>
    </row>
    <row r="20" spans="1:5">
      <c r="A20" s="9"/>
      <c r="B20" s="10" t="s">
        <v>25</v>
      </c>
      <c r="C20" s="5">
        <v>37</v>
      </c>
      <c r="D20" s="5">
        <v>0</v>
      </c>
      <c r="E20" s="4">
        <f t="shared" ref="E20:E27" si="1">D20+C20</f>
        <v>37</v>
      </c>
    </row>
    <row r="21" spans="1:5">
      <c r="A21" s="9"/>
      <c r="B21" s="10" t="s">
        <v>26</v>
      </c>
      <c r="C21" s="5">
        <v>29</v>
      </c>
      <c r="D21" s="5">
        <v>7</v>
      </c>
      <c r="E21" s="4">
        <f t="shared" si="1"/>
        <v>36</v>
      </c>
    </row>
    <row r="22" spans="1:5">
      <c r="A22" s="9"/>
      <c r="B22" s="10" t="s">
        <v>27</v>
      </c>
      <c r="C22" s="5">
        <v>30</v>
      </c>
      <c r="D22" s="5">
        <v>4</v>
      </c>
      <c r="E22" s="4">
        <f t="shared" si="1"/>
        <v>34</v>
      </c>
    </row>
    <row r="23" spans="1:5">
      <c r="A23" s="9"/>
      <c r="B23" s="10" t="s">
        <v>28</v>
      </c>
      <c r="C23" s="5">
        <v>11</v>
      </c>
      <c r="D23" s="5">
        <v>2</v>
      </c>
      <c r="E23" s="4">
        <f t="shared" si="1"/>
        <v>13</v>
      </c>
    </row>
    <row r="24" spans="1:5">
      <c r="A24" s="9"/>
      <c r="B24" s="10" t="s">
        <v>29</v>
      </c>
      <c r="C24" s="5">
        <v>42</v>
      </c>
      <c r="D24" s="5">
        <v>1</v>
      </c>
      <c r="E24" s="4">
        <f t="shared" si="1"/>
        <v>43</v>
      </c>
    </row>
    <row r="25" spans="1:5">
      <c r="A25" s="9"/>
      <c r="B25" s="10" t="s">
        <v>30</v>
      </c>
      <c r="C25" s="5">
        <v>25</v>
      </c>
      <c r="D25" s="5">
        <v>0</v>
      </c>
      <c r="E25" s="4">
        <f t="shared" si="1"/>
        <v>25</v>
      </c>
    </row>
    <row r="26" spans="1:5">
      <c r="A26" s="9"/>
      <c r="B26" s="10" t="s">
        <v>31</v>
      </c>
      <c r="C26" s="5">
        <v>25</v>
      </c>
      <c r="D26" s="5">
        <v>1</v>
      </c>
      <c r="E26" s="4">
        <f t="shared" si="1"/>
        <v>26</v>
      </c>
    </row>
    <row r="27" spans="1:5">
      <c r="A27" s="9"/>
      <c r="B27" s="11" t="s">
        <v>15</v>
      </c>
      <c r="C27" s="9">
        <f>SUM(C19:C26)</f>
        <v>230</v>
      </c>
      <c r="D27" s="9">
        <f>SUM(D19:D26)</f>
        <v>19</v>
      </c>
      <c r="E27" s="9">
        <f>SUM(E19:E26)</f>
        <v>249</v>
      </c>
    </row>
    <row r="28" spans="1:5">
      <c r="A28" s="6" t="s">
        <v>32</v>
      </c>
      <c r="B28" s="4" t="s">
        <v>33</v>
      </c>
      <c r="C28" s="5">
        <v>48</v>
      </c>
      <c r="D28" s="5">
        <v>8</v>
      </c>
      <c r="E28" s="5">
        <f t="shared" ref="E27:E42" si="2">SUM(C28:D28)</f>
        <v>56</v>
      </c>
    </row>
    <row r="29" spans="1:5">
      <c r="A29" s="6"/>
      <c r="B29" s="4" t="s">
        <v>34</v>
      </c>
      <c r="C29" s="5">
        <v>37</v>
      </c>
      <c r="D29" s="5">
        <v>4</v>
      </c>
      <c r="E29" s="5">
        <f t="shared" si="2"/>
        <v>41</v>
      </c>
    </row>
    <row r="30" spans="1:5">
      <c r="A30" s="6"/>
      <c r="B30" s="4" t="s">
        <v>35</v>
      </c>
      <c r="C30" s="5">
        <v>20</v>
      </c>
      <c r="D30" s="5">
        <v>1</v>
      </c>
      <c r="E30" s="5">
        <f t="shared" si="2"/>
        <v>21</v>
      </c>
    </row>
    <row r="31" spans="1:5">
      <c r="A31" s="6"/>
      <c r="B31" s="4" t="s">
        <v>36</v>
      </c>
      <c r="C31" s="5">
        <v>18</v>
      </c>
      <c r="D31" s="5">
        <v>0</v>
      </c>
      <c r="E31" s="5">
        <f t="shared" si="2"/>
        <v>18</v>
      </c>
    </row>
    <row r="32" spans="1:5">
      <c r="A32" s="6"/>
      <c r="B32" s="4" t="s">
        <v>37</v>
      </c>
      <c r="C32" s="5">
        <v>14</v>
      </c>
      <c r="D32" s="5">
        <v>7</v>
      </c>
      <c r="E32" s="5">
        <f t="shared" si="2"/>
        <v>21</v>
      </c>
    </row>
    <row r="33" spans="1:5">
      <c r="A33" s="6"/>
      <c r="B33" s="4" t="s">
        <v>38</v>
      </c>
      <c r="C33" s="5">
        <v>34</v>
      </c>
      <c r="D33" s="5">
        <v>22</v>
      </c>
      <c r="E33" s="5">
        <f t="shared" si="2"/>
        <v>56</v>
      </c>
    </row>
    <row r="34" spans="1:5">
      <c r="A34" s="6"/>
      <c r="B34" s="4" t="s">
        <v>39</v>
      </c>
      <c r="C34" s="5">
        <v>10</v>
      </c>
      <c r="D34" s="5">
        <v>0</v>
      </c>
      <c r="E34" s="5">
        <f t="shared" si="2"/>
        <v>10</v>
      </c>
    </row>
    <row r="35" spans="1:5">
      <c r="A35" s="6"/>
      <c r="B35" s="4" t="s">
        <v>40</v>
      </c>
      <c r="C35" s="5">
        <v>58</v>
      </c>
      <c r="D35" s="5">
        <v>9</v>
      </c>
      <c r="E35" s="5">
        <f t="shared" si="2"/>
        <v>67</v>
      </c>
    </row>
    <row r="36" spans="1:5">
      <c r="A36" s="7"/>
      <c r="B36" s="8" t="s">
        <v>15</v>
      </c>
      <c r="C36" s="9">
        <f>SUM(C28:C35)</f>
        <v>239</v>
      </c>
      <c r="D36" s="9">
        <f>SUM(D28:D35)</f>
        <v>51</v>
      </c>
      <c r="E36" s="9">
        <f t="shared" si="2"/>
        <v>290</v>
      </c>
    </row>
    <row r="37" spans="1:5">
      <c r="A37" s="12" t="s">
        <v>41</v>
      </c>
      <c r="B37" s="4" t="s">
        <v>42</v>
      </c>
      <c r="C37" s="5">
        <v>50</v>
      </c>
      <c r="D37" s="5">
        <v>157</v>
      </c>
      <c r="E37" s="5">
        <f t="shared" si="2"/>
        <v>207</v>
      </c>
    </row>
    <row r="38" spans="1:5">
      <c r="A38" s="12"/>
      <c r="B38" s="4" t="s">
        <v>43</v>
      </c>
      <c r="C38" s="5">
        <v>47</v>
      </c>
      <c r="D38" s="5">
        <v>27</v>
      </c>
      <c r="E38" s="5">
        <f t="shared" si="2"/>
        <v>74</v>
      </c>
    </row>
    <row r="39" spans="1:5">
      <c r="A39" s="12"/>
      <c r="B39" s="4" t="s">
        <v>44</v>
      </c>
      <c r="C39" s="5">
        <v>26</v>
      </c>
      <c r="D39" s="5">
        <v>31</v>
      </c>
      <c r="E39" s="5">
        <f t="shared" si="2"/>
        <v>57</v>
      </c>
    </row>
    <row r="40" spans="1:5">
      <c r="A40" s="12"/>
      <c r="B40" s="4" t="s">
        <v>45</v>
      </c>
      <c r="C40" s="5">
        <v>11</v>
      </c>
      <c r="D40" s="5">
        <v>27</v>
      </c>
      <c r="E40" s="5">
        <f t="shared" si="2"/>
        <v>38</v>
      </c>
    </row>
    <row r="41" spans="1:5">
      <c r="A41" s="12"/>
      <c r="B41" s="4" t="s">
        <v>46</v>
      </c>
      <c r="C41" s="5">
        <v>30</v>
      </c>
      <c r="D41" s="5">
        <v>19</v>
      </c>
      <c r="E41" s="5">
        <f t="shared" si="2"/>
        <v>49</v>
      </c>
    </row>
    <row r="42" spans="1:5">
      <c r="A42" s="12"/>
      <c r="B42" s="4" t="s">
        <v>47</v>
      </c>
      <c r="C42" s="13">
        <v>8</v>
      </c>
      <c r="D42" s="13">
        <v>17</v>
      </c>
      <c r="E42" s="5">
        <f t="shared" si="2"/>
        <v>25</v>
      </c>
    </row>
    <row r="43" spans="1:5">
      <c r="A43" s="12"/>
      <c r="B43" s="4" t="s">
        <v>48</v>
      </c>
      <c r="C43" s="13">
        <v>1</v>
      </c>
      <c r="D43" s="13">
        <v>2</v>
      </c>
      <c r="E43" s="5">
        <v>3</v>
      </c>
    </row>
    <row r="44" spans="1:5">
      <c r="A44" s="12"/>
      <c r="B44" s="4" t="s">
        <v>49</v>
      </c>
      <c r="C44" s="13">
        <v>3</v>
      </c>
      <c r="D44" s="13">
        <v>5</v>
      </c>
      <c r="E44" s="5">
        <f>SUM(C44:D44)</f>
        <v>8</v>
      </c>
    </row>
    <row r="45" spans="1:5">
      <c r="A45" s="12"/>
      <c r="B45" s="4" t="s">
        <v>50</v>
      </c>
      <c r="C45" s="5">
        <v>7</v>
      </c>
      <c r="D45" s="5">
        <v>12</v>
      </c>
      <c r="E45" s="5">
        <f>SUM(C45:D45)</f>
        <v>19</v>
      </c>
    </row>
    <row r="46" spans="1:5">
      <c r="A46" s="14"/>
      <c r="B46" s="8" t="s">
        <v>15</v>
      </c>
      <c r="C46" s="9">
        <f>SUM(C37:C45)</f>
        <v>183</v>
      </c>
      <c r="D46" s="9">
        <f>SUM(D37:D45)</f>
        <v>297</v>
      </c>
      <c r="E46" s="9">
        <f>SUM(E37:E45)</f>
        <v>480</v>
      </c>
    </row>
    <row r="47" spans="1:5">
      <c r="A47" s="15" t="s">
        <v>51</v>
      </c>
      <c r="B47" s="4" t="s">
        <v>52</v>
      </c>
      <c r="C47" s="5">
        <v>93</v>
      </c>
      <c r="D47" s="5">
        <v>14</v>
      </c>
      <c r="E47" s="5">
        <f t="shared" ref="E47:E54" si="3">SUM(C47:D47)</f>
        <v>107</v>
      </c>
    </row>
    <row r="48" spans="1:5">
      <c r="A48" s="12"/>
      <c r="B48" s="4" t="s">
        <v>53</v>
      </c>
      <c r="C48" s="5">
        <v>46</v>
      </c>
      <c r="D48" s="5">
        <v>24</v>
      </c>
      <c r="E48" s="5">
        <f t="shared" si="3"/>
        <v>70</v>
      </c>
    </row>
    <row r="49" spans="1:5">
      <c r="A49" s="12"/>
      <c r="B49" s="4" t="s">
        <v>54</v>
      </c>
      <c r="C49" s="5">
        <v>23</v>
      </c>
      <c r="D49" s="5">
        <v>2</v>
      </c>
      <c r="E49" s="5">
        <f t="shared" si="3"/>
        <v>25</v>
      </c>
    </row>
    <row r="50" spans="1:5">
      <c r="A50" s="12"/>
      <c r="B50" s="4" t="s">
        <v>55</v>
      </c>
      <c r="C50" s="5">
        <v>70</v>
      </c>
      <c r="D50" s="5">
        <v>22</v>
      </c>
      <c r="E50" s="5">
        <f t="shared" si="3"/>
        <v>92</v>
      </c>
    </row>
    <row r="51" spans="1:5">
      <c r="A51" s="12"/>
      <c r="B51" s="4" t="s">
        <v>56</v>
      </c>
      <c r="C51" s="5">
        <v>38</v>
      </c>
      <c r="D51" s="5">
        <v>4</v>
      </c>
      <c r="E51" s="5">
        <f t="shared" si="3"/>
        <v>42</v>
      </c>
    </row>
    <row r="52" spans="1:5">
      <c r="A52" s="12"/>
      <c r="B52" s="4" t="s">
        <v>57</v>
      </c>
      <c r="C52" s="5">
        <v>45</v>
      </c>
      <c r="D52" s="5">
        <v>14</v>
      </c>
      <c r="E52" s="5">
        <f t="shared" si="3"/>
        <v>59</v>
      </c>
    </row>
    <row r="53" spans="1:5">
      <c r="A53" s="12"/>
      <c r="B53" s="4" t="s">
        <v>58</v>
      </c>
      <c r="C53" s="5">
        <v>65</v>
      </c>
      <c r="D53" s="5">
        <v>24</v>
      </c>
      <c r="E53" s="5">
        <f t="shared" si="3"/>
        <v>89</v>
      </c>
    </row>
    <row r="54" spans="1:5">
      <c r="A54" s="14"/>
      <c r="B54" s="8" t="s">
        <v>15</v>
      </c>
      <c r="C54" s="9">
        <f>SUM(C47:C53)</f>
        <v>380</v>
      </c>
      <c r="D54" s="9">
        <f>SUM(D47:D53)</f>
        <v>104</v>
      </c>
      <c r="E54" s="9">
        <f t="shared" si="3"/>
        <v>484</v>
      </c>
    </row>
    <row r="55" spans="1:5">
      <c r="A55" s="3" t="s">
        <v>59</v>
      </c>
      <c r="B55" s="4" t="s">
        <v>60</v>
      </c>
      <c r="C55" s="5">
        <v>143</v>
      </c>
      <c r="D55" s="5">
        <v>0</v>
      </c>
      <c r="E55" s="5">
        <f t="shared" ref="E53:E58" si="4">SUM(C55:D55)</f>
        <v>143</v>
      </c>
    </row>
    <row r="56" spans="1:5">
      <c r="A56" s="6"/>
      <c r="B56" s="4" t="s">
        <v>61</v>
      </c>
      <c r="C56" s="5">
        <v>30</v>
      </c>
      <c r="D56" s="5">
        <v>7</v>
      </c>
      <c r="E56" s="5">
        <f t="shared" si="4"/>
        <v>37</v>
      </c>
    </row>
    <row r="57" spans="1:5">
      <c r="A57" s="6"/>
      <c r="B57" s="4" t="s">
        <v>62</v>
      </c>
      <c r="C57" s="5">
        <v>173</v>
      </c>
      <c r="D57" s="5">
        <v>4</v>
      </c>
      <c r="E57" s="5">
        <f t="shared" si="4"/>
        <v>177</v>
      </c>
    </row>
    <row r="58" spans="1:5">
      <c r="A58" s="7"/>
      <c r="B58" s="8" t="s">
        <v>15</v>
      </c>
      <c r="C58" s="9">
        <f>SUM(C55:C57)</f>
        <v>346</v>
      </c>
      <c r="D58" s="9">
        <f>SUM(D55:D57)</f>
        <v>11</v>
      </c>
      <c r="E58" s="5">
        <f t="shared" si="4"/>
        <v>357</v>
      </c>
    </row>
    <row r="59" spans="1:5">
      <c r="A59" s="9" t="s">
        <v>63</v>
      </c>
      <c r="B59" s="9"/>
      <c r="C59" s="9">
        <f>C11+C18+C27+C36+C46+C54+C58</f>
        <v>2954</v>
      </c>
      <c r="D59" s="9">
        <f>D11+D18+D27+D36+D46+D54+D58</f>
        <v>532</v>
      </c>
      <c r="E59" s="9">
        <f>E11+E18+E27+E36+E46+E54+E58</f>
        <v>3486</v>
      </c>
    </row>
  </sheetData>
  <mergeCells count="9">
    <mergeCell ref="A1:E1"/>
    <mergeCell ref="A59:B59"/>
    <mergeCell ref="A3:A11"/>
    <mergeCell ref="A12:A18"/>
    <mergeCell ref="A19:A27"/>
    <mergeCell ref="A28:A36"/>
    <mergeCell ref="A37:A46"/>
    <mergeCell ref="A47:A54"/>
    <mergeCell ref="A55:A5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2022-05-16T03:57:00Z</dcterms:created>
  <dcterms:modified xsi:type="dcterms:W3CDTF">2022-05-18T02:15:57Z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D020D22C1C584991B15EE47950EB9F05</vt:lpwstr>
  </property>
  <property fmtid="{D5CDD505-2E9C-101B-9397-08002B2CF9AE}" pid="3" name="KSOProductBuildVer">
    <vt:lpwstr>2052-11.1.0.11691</vt:lpwstr>
  </property>
</Properties>
</file>